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část 1" sheetId="1" r:id="rId1"/>
    <sheet name="část 2" sheetId="5" r:id="rId2"/>
    <sheet name="část 3" sheetId="6" r:id="rId3"/>
  </sheets>
  <calcPr calcId="145621"/>
</workbook>
</file>

<file path=xl/calcChain.xml><?xml version="1.0" encoding="utf-8"?>
<calcChain xmlns="http://schemas.openxmlformats.org/spreadsheetml/2006/main">
  <c r="G8" i="6" l="1"/>
  <c r="G6" i="6"/>
  <c r="G5" i="6"/>
  <c r="G4" i="6"/>
  <c r="G9" i="6" l="1"/>
  <c r="G27" i="5"/>
  <c r="G26" i="5"/>
  <c r="G25" i="5"/>
  <c r="G24" i="5"/>
  <c r="G23" i="5"/>
  <c r="G21" i="5"/>
  <c r="G20" i="5"/>
  <c r="G19" i="5"/>
  <c r="G17" i="5"/>
  <c r="G16" i="5"/>
  <c r="G15" i="5"/>
  <c r="G14" i="5"/>
  <c r="G13" i="5"/>
  <c r="G12" i="5"/>
  <c r="G11" i="5"/>
  <c r="G10" i="5"/>
  <c r="G8" i="5"/>
  <c r="G7" i="5"/>
  <c r="G6" i="5"/>
  <c r="G5" i="5"/>
  <c r="G4" i="5"/>
  <c r="G28" i="5" l="1"/>
  <c r="G18" i="1"/>
  <c r="G17" i="1"/>
  <c r="G15" i="1"/>
  <c r="G14" i="1"/>
  <c r="G13" i="1"/>
  <c r="G12" i="1"/>
  <c r="G5" i="1"/>
  <c r="G6" i="1"/>
  <c r="G7" i="1"/>
  <c r="G8" i="1"/>
  <c r="G9" i="1"/>
  <c r="G10" i="1"/>
  <c r="G4" i="1"/>
  <c r="G19" i="1" l="1"/>
</calcChain>
</file>

<file path=xl/comments1.xml><?xml version="1.0" encoding="utf-8"?>
<comments xmlns="http://schemas.openxmlformats.org/spreadsheetml/2006/main">
  <authors>
    <author>profile</author>
  </authors>
  <commentList>
    <comment ref="G19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comments2.xml><?xml version="1.0" encoding="utf-8"?>
<comments xmlns="http://schemas.openxmlformats.org/spreadsheetml/2006/main">
  <authors>
    <author>profile</author>
  </authors>
  <commentList>
    <comment ref="G28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comments3.xml><?xml version="1.0" encoding="utf-8"?>
<comments xmlns="http://schemas.openxmlformats.org/spreadsheetml/2006/main">
  <authors>
    <author>profile</author>
  </authors>
  <commentList>
    <comment ref="G9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rok
</t>
        </r>
      </text>
    </comment>
  </commentList>
</comments>
</file>

<file path=xl/sharedStrings.xml><?xml version="1.0" encoding="utf-8"?>
<sst xmlns="http://schemas.openxmlformats.org/spreadsheetml/2006/main" count="129" uniqueCount="66">
  <si>
    <t>MJ</t>
  </si>
  <si>
    <t>sazba DPH</t>
  </si>
  <si>
    <t>předpokládaná roční spotřeba v MJ</t>
  </si>
  <si>
    <t>nabízená jednotková cena (v Kč bez DPH)</t>
  </si>
  <si>
    <t xml:space="preserve">celková cena v kč bez DPH  (spotřeba x jednotková cena bez DPH) </t>
  </si>
  <si>
    <t>název</t>
  </si>
  <si>
    <t>referenční kód</t>
  </si>
  <si>
    <t>výrobce (původ)</t>
  </si>
  <si>
    <t>další specifikace</t>
  </si>
  <si>
    <t>Celková roční spotřeba v Kč bez DPH</t>
  </si>
  <si>
    <t>POZNÁMKA</t>
  </si>
  <si>
    <t>OBINADLO HYDROFILNÍ  PLETENÉ  NESTERILNÍ</t>
  </si>
  <si>
    <t>1 ks</t>
  </si>
  <si>
    <t>šířka 6 cm x délka 5 m</t>
  </si>
  <si>
    <t>šířka 8 cm x délka 5 m</t>
  </si>
  <si>
    <t>šířka 10 cm x délka 5 m</t>
  </si>
  <si>
    <t>šířka 12 cm x délka 5 m</t>
  </si>
  <si>
    <t>šířka 14 cm x délka 5 m</t>
  </si>
  <si>
    <t>šířka 16 cm x délka 10 m</t>
  </si>
  <si>
    <t>šířka 20 cm x délka 10 m</t>
  </si>
  <si>
    <t xml:space="preserve">OBINADLO PRUŽNÉ FIXAČNÍ </t>
  </si>
  <si>
    <t>šířka 6 cm x délka 4 m</t>
  </si>
  <si>
    <t>šířka 8 cm x délka 4 m</t>
  </si>
  <si>
    <t>šířka 10 cm x délka 4 m</t>
  </si>
  <si>
    <t>šířka 12 cm x délka 4 m</t>
  </si>
  <si>
    <r>
      <rPr>
        <b/>
        <sz val="16"/>
        <color theme="1"/>
        <rFont val="Calibri"/>
        <family val="2"/>
        <charset val="238"/>
        <scheme val="minor"/>
      </rPr>
      <t>ČÁST 1</t>
    </r>
    <r>
      <rPr>
        <b/>
        <sz val="11"/>
        <color theme="1"/>
        <rFont val="Calibri"/>
        <family val="2"/>
        <charset val="238"/>
        <scheme val="minor"/>
      </rPr>
      <t xml:space="preserve"> - OBINADLA - popis</t>
    </r>
  </si>
  <si>
    <r>
      <rPr>
        <b/>
        <sz val="16"/>
        <color theme="1"/>
        <rFont val="Calibri"/>
        <family val="2"/>
        <charset val="238"/>
        <scheme val="minor"/>
      </rPr>
      <t>ČÁST 2</t>
    </r>
    <r>
      <rPr>
        <b/>
        <sz val="11"/>
        <color theme="1"/>
        <rFont val="Calibri"/>
        <family val="2"/>
        <charset val="238"/>
        <scheme val="minor"/>
      </rPr>
      <t xml:space="preserve"> - GÁZA A VÝROBKY Z GÁZY- popis</t>
    </r>
  </si>
  <si>
    <t>stáčené z gázových přířezů 17 vláken/cm2</t>
  </si>
  <si>
    <t>TAMPONY Z GÁZY STÁČENÉ, STERILNÍ</t>
  </si>
  <si>
    <t>20x20 cm,5 kusů v balení</t>
  </si>
  <si>
    <t>20x20 cm,10 kusů v balení</t>
  </si>
  <si>
    <t>30x30 cm,3 kusy v balení</t>
  </si>
  <si>
    <t>30x30 cm,10 kusů v balení</t>
  </si>
  <si>
    <t>1 balení</t>
  </si>
  <si>
    <t>20x20 cm,3 kusy v balení</t>
  </si>
  <si>
    <t>KOMPRESE Z GÁZY STERILNÍ</t>
  </si>
  <si>
    <t>KOMPRESE Z GÁZY NESTERILNÍ</t>
  </si>
  <si>
    <t>5x5 cm,100 kusů v balení</t>
  </si>
  <si>
    <t>7,5x7,5 cm,100 kusů v balení</t>
  </si>
  <si>
    <t>10x10 cm,100 kusů v balení</t>
  </si>
  <si>
    <t>5x5 cm,5 kusů v balení</t>
  </si>
  <si>
    <t>7,5x7,5 cm,5 kusů v balení</t>
  </si>
  <si>
    <t>10x10 cm,5 kusů v balení</t>
  </si>
  <si>
    <t>10x10 cm,10 kusů v balení</t>
  </si>
  <si>
    <t>10x10 cm,2 kusy v balení</t>
  </si>
  <si>
    <t>longety - 12 vrstev</t>
  </si>
  <si>
    <t>8x17 cm,2 kusy v balení</t>
  </si>
  <si>
    <t>10x20 cm,3 kusy v balení</t>
  </si>
  <si>
    <t>10x20 cm,10 kusů v balení</t>
  </si>
  <si>
    <t>GÁZA</t>
  </si>
  <si>
    <t>gáza 90x100 cm v metráži</t>
  </si>
  <si>
    <t>gáza skládaná sterilní, přířez 23x23 cm, 2 kusy v balení</t>
  </si>
  <si>
    <t>1 m</t>
  </si>
  <si>
    <t>gáza sterilní skládaná 23x23 cm, 1 kus v balení</t>
  </si>
  <si>
    <r>
      <rPr>
        <b/>
        <sz val="16"/>
        <color theme="1"/>
        <rFont val="Calibri"/>
        <family val="2"/>
        <charset val="238"/>
        <scheme val="minor"/>
      </rPr>
      <t>ČÁST 3</t>
    </r>
    <r>
      <rPr>
        <b/>
        <sz val="11"/>
        <color theme="1"/>
        <rFont val="Calibri"/>
        <family val="2"/>
        <charset val="238"/>
        <scheme val="minor"/>
      </rPr>
      <t xml:space="preserve"> - NETKANÁ TEXTILIE a výrobky z ní - popis</t>
    </r>
  </si>
  <si>
    <t>gáza skládaná nesterilní, přířez 23x23 cm, 50 kusů v balení</t>
  </si>
  <si>
    <t>7,5x7,5cm, 100 ks v balení</t>
  </si>
  <si>
    <t>10x10cm, 100 ks v balení</t>
  </si>
  <si>
    <t>5x5cm, 100 ks v balení</t>
  </si>
  <si>
    <t>10x10cm, 2 ks v balení</t>
  </si>
  <si>
    <t>KOMPRESE NETKANÁ TEXTILIE NESTERILNÍ</t>
  </si>
  <si>
    <t>KOMPRESE NETKANÁ TEXTILIE STERILNÍ</t>
  </si>
  <si>
    <r>
      <t xml:space="preserve">gáza v pásu, 40mx7cm </t>
    </r>
    <r>
      <rPr>
        <sz val="10"/>
        <rFont val="Calibri"/>
        <family val="2"/>
        <charset val="238"/>
        <scheme val="minor"/>
      </rPr>
      <t>bez buničité vaty</t>
    </r>
  </si>
  <si>
    <t xml:space="preserve">OBINADLO ELASTICKÉ STŘEDNĚTAŽNÉ </t>
  </si>
  <si>
    <t>příloha č.1 k VZ/8/2019</t>
  </si>
  <si>
    <t>ČERVENĚ OZNAČENÉ = VZORKY K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</si>
</sst>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3" borderId="4" xfId="0" applyFont="1" applyFill="1" applyBorder="1" applyAlignment="1">
      <alignment wrapText="1"/>
    </xf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4" borderId="10" xfId="0" applyFill="1" applyBorder="1"/>
    <xf numFmtId="3" fontId="0" fillId="0" borderId="1" xfId="0" applyNumberFormat="1" applyBorder="1"/>
    <xf numFmtId="0" fontId="1" fillId="4" borderId="17" xfId="0" applyFont="1" applyFill="1" applyBorder="1" applyAlignment="1">
      <alignment wrapText="1"/>
    </xf>
    <xf numFmtId="0" fontId="5" fillId="0" borderId="4" xfId="0" applyFont="1" applyBorder="1"/>
    <xf numFmtId="0" fontId="1" fillId="4" borderId="16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1" xfId="0" applyFill="1" applyBorder="1"/>
    <xf numFmtId="0" fontId="5" fillId="5" borderId="4" xfId="0" applyFont="1" applyFill="1" applyBorder="1"/>
    <xf numFmtId="0" fontId="0" fillId="5" borderId="4" xfId="0" applyFill="1" applyBorder="1"/>
    <xf numFmtId="0" fontId="5" fillId="0" borderId="4" xfId="0" applyFont="1" applyFill="1" applyBorder="1"/>
    <xf numFmtId="0" fontId="7" fillId="0" borderId="0" xfId="0" applyFont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activeCell="A23" sqref="A23"/>
    </sheetView>
  </sheetViews>
  <sheetFormatPr defaultRowHeight="15" x14ac:dyDescent="0.25"/>
  <cols>
    <col min="1" max="1" width="23.85546875" customWidth="1"/>
    <col min="2" max="2" width="11.42578125" customWidth="1"/>
    <col min="3" max="3" width="4.140625" customWidth="1"/>
    <col min="4" max="4" width="9.140625" customWidth="1"/>
    <col min="5" max="5" width="16.140625" customWidth="1"/>
    <col min="6" max="6" width="13.140625" customWidth="1"/>
    <col min="7" max="7" width="16.140625" customWidth="1"/>
    <col min="8" max="11" width="14.5703125" customWidth="1"/>
  </cols>
  <sheetData>
    <row r="1" spans="1:12" ht="15.75" thickBot="1" x14ac:dyDescent="0.3">
      <c r="A1" t="s">
        <v>64</v>
      </c>
    </row>
    <row r="2" spans="1:12" ht="78" customHeight="1" thickTop="1" thickBot="1" x14ac:dyDescent="0.3">
      <c r="A2" s="21" t="s">
        <v>25</v>
      </c>
      <c r="B2" s="11" t="s">
        <v>10</v>
      </c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3" t="s">
        <v>5</v>
      </c>
      <c r="I2" s="13" t="s">
        <v>6</v>
      </c>
      <c r="J2" s="13" t="s">
        <v>7</v>
      </c>
      <c r="K2" s="14" t="s">
        <v>8</v>
      </c>
      <c r="L2" s="1"/>
    </row>
    <row r="3" spans="1:12" ht="30.75" thickTop="1" x14ac:dyDescent="0.25">
      <c r="A3" s="8" t="s">
        <v>11</v>
      </c>
      <c r="B3" s="7"/>
      <c r="C3" s="9"/>
      <c r="D3" s="9"/>
      <c r="E3" s="9"/>
      <c r="F3" s="9"/>
      <c r="G3" s="9"/>
      <c r="H3" s="9"/>
      <c r="I3" s="9"/>
      <c r="J3" s="9"/>
      <c r="K3" s="10"/>
    </row>
    <row r="4" spans="1:12" x14ac:dyDescent="0.25">
      <c r="A4" s="20" t="s">
        <v>13</v>
      </c>
      <c r="B4" s="4"/>
      <c r="C4" s="2" t="s">
        <v>12</v>
      </c>
      <c r="D4" s="15"/>
      <c r="E4" s="18">
        <v>2500</v>
      </c>
      <c r="F4" s="15"/>
      <c r="G4" s="15">
        <f>E4*F4</f>
        <v>0</v>
      </c>
      <c r="H4" s="15"/>
      <c r="I4" s="15"/>
      <c r="J4" s="15"/>
      <c r="K4" s="16"/>
    </row>
    <row r="5" spans="1:12" x14ac:dyDescent="0.25">
      <c r="A5" s="20" t="s">
        <v>14</v>
      </c>
      <c r="B5" s="4"/>
      <c r="C5" s="2" t="s">
        <v>12</v>
      </c>
      <c r="D5" s="15"/>
      <c r="E5" s="18">
        <v>9000</v>
      </c>
      <c r="F5" s="15"/>
      <c r="G5" s="15">
        <f t="shared" ref="G5:G18" si="0">E5*F5</f>
        <v>0</v>
      </c>
      <c r="H5" s="15"/>
      <c r="I5" s="15"/>
      <c r="J5" s="15"/>
      <c r="K5" s="16"/>
    </row>
    <row r="6" spans="1:12" x14ac:dyDescent="0.25">
      <c r="A6" s="25" t="s">
        <v>15</v>
      </c>
      <c r="B6" s="4"/>
      <c r="C6" s="2" t="s">
        <v>12</v>
      </c>
      <c r="D6" s="15"/>
      <c r="E6" s="18">
        <v>7200</v>
      </c>
      <c r="F6" s="15"/>
      <c r="G6" s="15">
        <f t="shared" si="0"/>
        <v>0</v>
      </c>
      <c r="H6" s="15"/>
      <c r="I6" s="15"/>
      <c r="J6" s="15"/>
      <c r="K6" s="16"/>
    </row>
    <row r="7" spans="1:12" x14ac:dyDescent="0.25">
      <c r="A7" s="20" t="s">
        <v>16</v>
      </c>
      <c r="B7" s="4"/>
      <c r="C7" s="2" t="s">
        <v>12</v>
      </c>
      <c r="D7" s="15"/>
      <c r="E7" s="18">
        <v>2900</v>
      </c>
      <c r="F7" s="15"/>
      <c r="G7" s="15">
        <f t="shared" si="0"/>
        <v>0</v>
      </c>
      <c r="H7" s="15"/>
      <c r="I7" s="15"/>
      <c r="J7" s="15"/>
      <c r="K7" s="16"/>
    </row>
    <row r="8" spans="1:12" x14ac:dyDescent="0.25">
      <c r="A8" s="20" t="s">
        <v>17</v>
      </c>
      <c r="B8" s="4"/>
      <c r="C8" s="2" t="s">
        <v>12</v>
      </c>
      <c r="D8" s="15"/>
      <c r="E8" s="18">
        <v>100</v>
      </c>
      <c r="F8" s="15"/>
      <c r="G8" s="15">
        <f t="shared" si="0"/>
        <v>0</v>
      </c>
      <c r="H8" s="15"/>
      <c r="I8" s="15"/>
      <c r="J8" s="15"/>
      <c r="K8" s="16"/>
    </row>
    <row r="9" spans="1:12" x14ac:dyDescent="0.25">
      <c r="A9" s="20" t="s">
        <v>18</v>
      </c>
      <c r="B9" s="4"/>
      <c r="C9" s="2" t="s">
        <v>12</v>
      </c>
      <c r="D9" s="15"/>
      <c r="E9" s="18">
        <v>1300</v>
      </c>
      <c r="F9" s="15"/>
      <c r="G9" s="15">
        <f t="shared" si="0"/>
        <v>0</v>
      </c>
      <c r="H9" s="15"/>
      <c r="I9" s="15"/>
      <c r="J9" s="15"/>
      <c r="K9" s="16"/>
    </row>
    <row r="10" spans="1:12" x14ac:dyDescent="0.25">
      <c r="A10" s="27" t="s">
        <v>19</v>
      </c>
      <c r="B10" s="4"/>
      <c r="C10" s="2" t="s">
        <v>12</v>
      </c>
      <c r="D10" s="15"/>
      <c r="E10" s="18">
        <v>100</v>
      </c>
      <c r="F10" s="15"/>
      <c r="G10" s="15">
        <f t="shared" si="0"/>
        <v>0</v>
      </c>
      <c r="H10" s="15"/>
      <c r="I10" s="15"/>
      <c r="J10" s="15"/>
      <c r="K10" s="16"/>
    </row>
    <row r="11" spans="1:12" ht="30" x14ac:dyDescent="0.25">
      <c r="A11" s="5" t="s">
        <v>20</v>
      </c>
      <c r="B11" s="4"/>
      <c r="C11" s="2"/>
      <c r="D11" s="2"/>
      <c r="E11" s="2"/>
      <c r="F11" s="2"/>
      <c r="G11" s="2"/>
      <c r="H11" s="2"/>
      <c r="I11" s="2"/>
      <c r="J11" s="2"/>
      <c r="K11" s="3"/>
    </row>
    <row r="12" spans="1:12" x14ac:dyDescent="0.25">
      <c r="A12" s="6" t="s">
        <v>21</v>
      </c>
      <c r="B12" s="4"/>
      <c r="C12" s="2" t="s">
        <v>12</v>
      </c>
      <c r="D12" s="15"/>
      <c r="E12" s="18">
        <v>1700</v>
      </c>
      <c r="F12" s="15"/>
      <c r="G12" s="15">
        <f t="shared" si="0"/>
        <v>0</v>
      </c>
      <c r="H12" s="15"/>
      <c r="I12" s="15"/>
      <c r="J12" s="15"/>
      <c r="K12" s="16"/>
    </row>
    <row r="13" spans="1:12" x14ac:dyDescent="0.25">
      <c r="A13" s="6" t="s">
        <v>22</v>
      </c>
      <c r="B13" s="4"/>
      <c r="C13" s="2" t="s">
        <v>12</v>
      </c>
      <c r="D13" s="15"/>
      <c r="E13" s="18">
        <v>2800</v>
      </c>
      <c r="F13" s="15"/>
      <c r="G13" s="15">
        <f t="shared" si="0"/>
        <v>0</v>
      </c>
      <c r="H13" s="15"/>
      <c r="I13" s="15"/>
      <c r="J13" s="15"/>
      <c r="K13" s="16"/>
    </row>
    <row r="14" spans="1:12" x14ac:dyDescent="0.25">
      <c r="A14" s="26" t="s">
        <v>23</v>
      </c>
      <c r="B14" s="4"/>
      <c r="C14" s="2" t="s">
        <v>12</v>
      </c>
      <c r="D14" s="15"/>
      <c r="E14" s="18">
        <v>5550</v>
      </c>
      <c r="F14" s="15"/>
      <c r="G14" s="15">
        <f t="shared" si="0"/>
        <v>0</v>
      </c>
      <c r="H14" s="15"/>
      <c r="I14" s="15"/>
      <c r="J14" s="15"/>
      <c r="K14" s="16"/>
    </row>
    <row r="15" spans="1:12" x14ac:dyDescent="0.25">
      <c r="A15" s="6" t="s">
        <v>24</v>
      </c>
      <c r="B15" s="4"/>
      <c r="C15" s="2" t="s">
        <v>12</v>
      </c>
      <c r="D15" s="15"/>
      <c r="E15" s="18">
        <v>4600</v>
      </c>
      <c r="F15" s="15"/>
      <c r="G15" s="15">
        <f t="shared" si="0"/>
        <v>0</v>
      </c>
      <c r="H15" s="15"/>
      <c r="I15" s="15"/>
      <c r="J15" s="15"/>
      <c r="K15" s="16"/>
    </row>
    <row r="16" spans="1:12" ht="30" x14ac:dyDescent="0.25">
      <c r="A16" s="5" t="s">
        <v>63</v>
      </c>
      <c r="B16" s="4"/>
      <c r="C16" s="2"/>
      <c r="D16" s="2"/>
      <c r="E16" s="2"/>
      <c r="F16" s="2"/>
      <c r="G16" s="2"/>
      <c r="H16" s="2"/>
      <c r="I16" s="2"/>
      <c r="J16" s="2"/>
      <c r="K16" s="3"/>
    </row>
    <row r="17" spans="1:11" x14ac:dyDescent="0.25">
      <c r="A17" s="26" t="s">
        <v>16</v>
      </c>
      <c r="B17" s="4"/>
      <c r="C17" s="2" t="s">
        <v>12</v>
      </c>
      <c r="D17" s="15"/>
      <c r="E17" s="18">
        <v>8500</v>
      </c>
      <c r="F17" s="15"/>
      <c r="G17" s="15">
        <f t="shared" si="0"/>
        <v>0</v>
      </c>
      <c r="H17" s="15"/>
      <c r="I17" s="15"/>
      <c r="J17" s="15"/>
      <c r="K17" s="16"/>
    </row>
    <row r="18" spans="1:11" ht="15.75" thickBot="1" x14ac:dyDescent="0.3">
      <c r="A18" s="6" t="s">
        <v>17</v>
      </c>
      <c r="B18" s="4"/>
      <c r="C18" s="2" t="s">
        <v>12</v>
      </c>
      <c r="D18" s="15"/>
      <c r="E18" s="18">
        <v>4500</v>
      </c>
      <c r="F18" s="15"/>
      <c r="G18" s="15">
        <f t="shared" si="0"/>
        <v>0</v>
      </c>
      <c r="H18" s="15"/>
      <c r="I18" s="15"/>
      <c r="J18" s="15"/>
      <c r="K18" s="16"/>
    </row>
    <row r="19" spans="1:11" ht="31.5" thickTop="1" thickBot="1" x14ac:dyDescent="0.3">
      <c r="A19" s="19" t="s">
        <v>9</v>
      </c>
      <c r="B19" s="29"/>
      <c r="C19" s="30"/>
      <c r="D19" s="30"/>
      <c r="E19" s="30"/>
      <c r="F19" s="31"/>
      <c r="G19" s="17">
        <f>SUM(G4:G18)</f>
        <v>0</v>
      </c>
      <c r="H19" s="32"/>
      <c r="I19" s="30"/>
      <c r="J19" s="30"/>
      <c r="K19" s="33"/>
    </row>
    <row r="23" spans="1:11" x14ac:dyDescent="0.25">
      <c r="A23" s="28" t="s">
        <v>65</v>
      </c>
    </row>
  </sheetData>
  <mergeCells count="2">
    <mergeCell ref="B19:F19"/>
    <mergeCell ref="H19:K19"/>
  </mergeCells>
  <pageMargins left="0.7" right="0.7" top="0.78740157499999996" bottom="0.78740157499999996" header="0.3" footer="0.3"/>
  <pageSetup paperSize="9" scale="8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opLeftCell="A16" workbookViewId="0">
      <selection activeCell="A32" sqref="A32"/>
    </sheetView>
  </sheetViews>
  <sheetFormatPr defaultRowHeight="15" x14ac:dyDescent="0.25"/>
  <cols>
    <col min="1" max="1" width="23.85546875" customWidth="1"/>
    <col min="2" max="2" width="17.5703125" customWidth="1"/>
    <col min="3" max="3" width="7.85546875" bestFit="1" customWidth="1"/>
    <col min="4" max="4" width="9.140625" customWidth="1"/>
    <col min="5" max="5" width="15.7109375" customWidth="1"/>
    <col min="6" max="6" width="14.7109375" customWidth="1"/>
    <col min="7" max="7" width="16.140625" customWidth="1"/>
    <col min="8" max="11" width="14.5703125" customWidth="1"/>
  </cols>
  <sheetData>
    <row r="1" spans="1:12" ht="15.75" thickBot="1" x14ac:dyDescent="0.3">
      <c r="A1" t="s">
        <v>64</v>
      </c>
    </row>
    <row r="2" spans="1:12" ht="78" customHeight="1" thickTop="1" thickBot="1" x14ac:dyDescent="0.3">
      <c r="A2" s="21" t="s">
        <v>26</v>
      </c>
      <c r="B2" s="11" t="s">
        <v>10</v>
      </c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3" t="s">
        <v>5</v>
      </c>
      <c r="I2" s="13" t="s">
        <v>6</v>
      </c>
      <c r="J2" s="13" t="s">
        <v>7</v>
      </c>
      <c r="K2" s="14" t="s">
        <v>8</v>
      </c>
      <c r="L2" s="1"/>
    </row>
    <row r="3" spans="1:12" ht="45.75" thickTop="1" x14ac:dyDescent="0.25">
      <c r="A3" s="8" t="s">
        <v>28</v>
      </c>
      <c r="B3" s="22" t="s">
        <v>27</v>
      </c>
      <c r="C3" s="9"/>
      <c r="D3" s="9"/>
      <c r="E3" s="9"/>
      <c r="F3" s="9"/>
      <c r="G3" s="9"/>
      <c r="H3" s="9"/>
      <c r="I3" s="9"/>
      <c r="J3" s="9"/>
      <c r="K3" s="10"/>
    </row>
    <row r="4" spans="1:12" x14ac:dyDescent="0.25">
      <c r="A4" s="25" t="s">
        <v>29</v>
      </c>
      <c r="B4" s="4"/>
      <c r="C4" s="2" t="s">
        <v>33</v>
      </c>
      <c r="D4" s="15"/>
      <c r="E4" s="18">
        <v>22100</v>
      </c>
      <c r="F4" s="15"/>
      <c r="G4" s="15">
        <f>E4*F4</f>
        <v>0</v>
      </c>
      <c r="H4" s="15"/>
      <c r="I4" s="15"/>
      <c r="J4" s="15"/>
      <c r="K4" s="16"/>
    </row>
    <row r="5" spans="1:12" x14ac:dyDescent="0.25">
      <c r="A5" s="20" t="s">
        <v>30</v>
      </c>
      <c r="B5" s="4"/>
      <c r="C5" s="2" t="s">
        <v>33</v>
      </c>
      <c r="D5" s="15"/>
      <c r="E5" s="18">
        <v>10300</v>
      </c>
      <c r="F5" s="15"/>
      <c r="G5" s="15">
        <f t="shared" ref="G5:G27" si="0">E5*F5</f>
        <v>0</v>
      </c>
      <c r="H5" s="15"/>
      <c r="I5" s="15"/>
      <c r="J5" s="15"/>
      <c r="K5" s="16"/>
    </row>
    <row r="6" spans="1:12" x14ac:dyDescent="0.25">
      <c r="A6" s="20" t="s">
        <v>34</v>
      </c>
      <c r="B6" s="4"/>
      <c r="C6" s="2" t="s">
        <v>33</v>
      </c>
      <c r="D6" s="15"/>
      <c r="E6" s="18">
        <v>4000</v>
      </c>
      <c r="F6" s="15"/>
      <c r="G6" s="15">
        <f t="shared" si="0"/>
        <v>0</v>
      </c>
      <c r="H6" s="15"/>
      <c r="I6" s="15"/>
      <c r="J6" s="15"/>
      <c r="K6" s="16"/>
    </row>
    <row r="7" spans="1:12" x14ac:dyDescent="0.25">
      <c r="A7" s="20" t="s">
        <v>31</v>
      </c>
      <c r="B7" s="4"/>
      <c r="C7" s="2" t="s">
        <v>33</v>
      </c>
      <c r="D7" s="15"/>
      <c r="E7" s="18">
        <v>2300</v>
      </c>
      <c r="F7" s="15"/>
      <c r="G7" s="15">
        <f t="shared" si="0"/>
        <v>0</v>
      </c>
      <c r="H7" s="15"/>
      <c r="I7" s="15"/>
      <c r="J7" s="15"/>
      <c r="K7" s="16"/>
    </row>
    <row r="8" spans="1:12" x14ac:dyDescent="0.25">
      <c r="A8" s="20" t="s">
        <v>32</v>
      </c>
      <c r="B8" s="4"/>
      <c r="C8" s="2" t="s">
        <v>33</v>
      </c>
      <c r="D8" s="15"/>
      <c r="E8" s="18">
        <v>1650</v>
      </c>
      <c r="F8" s="15"/>
      <c r="G8" s="15">
        <f t="shared" si="0"/>
        <v>0</v>
      </c>
      <c r="H8" s="15"/>
      <c r="I8" s="15"/>
      <c r="J8" s="15"/>
      <c r="K8" s="16"/>
    </row>
    <row r="9" spans="1:12" ht="30" x14ac:dyDescent="0.25">
      <c r="A9" s="5" t="s">
        <v>35</v>
      </c>
      <c r="B9" s="4"/>
      <c r="C9" s="2"/>
      <c r="D9" s="2"/>
      <c r="E9" s="2"/>
      <c r="F9" s="2"/>
      <c r="G9" s="2"/>
      <c r="H9" s="2"/>
      <c r="I9" s="2"/>
      <c r="J9" s="2"/>
      <c r="K9" s="3"/>
    </row>
    <row r="10" spans="1:12" x14ac:dyDescent="0.25">
      <c r="A10" s="20" t="s">
        <v>40</v>
      </c>
      <c r="B10" s="4"/>
      <c r="C10" s="2" t="s">
        <v>33</v>
      </c>
      <c r="D10" s="15"/>
      <c r="E10" s="18">
        <v>4300</v>
      </c>
      <c r="F10" s="15"/>
      <c r="G10" s="15">
        <f t="shared" si="0"/>
        <v>0</v>
      </c>
      <c r="H10" s="15"/>
      <c r="I10" s="15"/>
      <c r="J10" s="15"/>
      <c r="K10" s="16"/>
    </row>
    <row r="11" spans="1:12" x14ac:dyDescent="0.25">
      <c r="A11" s="20" t="s">
        <v>41</v>
      </c>
      <c r="B11" s="4"/>
      <c r="C11" s="2" t="s">
        <v>33</v>
      </c>
      <c r="D11" s="15"/>
      <c r="E11" s="18">
        <v>6000</v>
      </c>
      <c r="F11" s="15"/>
      <c r="G11" s="15">
        <f t="shared" si="0"/>
        <v>0</v>
      </c>
      <c r="H11" s="15"/>
      <c r="I11" s="15"/>
      <c r="J11" s="15"/>
      <c r="K11" s="16"/>
    </row>
    <row r="12" spans="1:12" x14ac:dyDescent="0.25">
      <c r="A12" s="25" t="s">
        <v>42</v>
      </c>
      <c r="B12" s="4"/>
      <c r="C12" s="2" t="s">
        <v>33</v>
      </c>
      <c r="D12" s="15"/>
      <c r="E12" s="18">
        <v>11000</v>
      </c>
      <c r="F12" s="15"/>
      <c r="G12" s="15">
        <f t="shared" si="0"/>
        <v>0</v>
      </c>
      <c r="H12" s="15"/>
      <c r="I12" s="15"/>
      <c r="J12" s="15"/>
      <c r="K12" s="16"/>
    </row>
    <row r="13" spans="1:12" x14ac:dyDescent="0.25">
      <c r="A13" s="20" t="s">
        <v>43</v>
      </c>
      <c r="B13" s="4"/>
      <c r="C13" s="2" t="s">
        <v>33</v>
      </c>
      <c r="D13" s="15"/>
      <c r="E13" s="18">
        <v>2300</v>
      </c>
      <c r="F13" s="15"/>
      <c r="G13" s="15">
        <f t="shared" si="0"/>
        <v>0</v>
      </c>
      <c r="H13" s="15"/>
      <c r="I13" s="15"/>
      <c r="J13" s="15"/>
      <c r="K13" s="16"/>
    </row>
    <row r="14" spans="1:12" x14ac:dyDescent="0.25">
      <c r="A14" s="20" t="s">
        <v>44</v>
      </c>
      <c r="B14" s="4"/>
      <c r="C14" s="2" t="s">
        <v>33</v>
      </c>
      <c r="D14" s="15"/>
      <c r="E14" s="18">
        <v>3000</v>
      </c>
      <c r="F14" s="15"/>
      <c r="G14" s="15">
        <f t="shared" si="0"/>
        <v>0</v>
      </c>
      <c r="H14" s="15"/>
      <c r="I14" s="15"/>
      <c r="J14" s="15"/>
      <c r="K14" s="16"/>
    </row>
    <row r="15" spans="1:12" x14ac:dyDescent="0.25">
      <c r="A15" s="20" t="s">
        <v>47</v>
      </c>
      <c r="B15" s="4"/>
      <c r="C15" s="2" t="s">
        <v>33</v>
      </c>
      <c r="D15" s="15"/>
      <c r="E15" s="18">
        <v>5600</v>
      </c>
      <c r="F15" s="15"/>
      <c r="G15" s="15">
        <f t="shared" si="0"/>
        <v>0</v>
      </c>
      <c r="H15" s="15"/>
      <c r="I15" s="15"/>
      <c r="J15" s="15"/>
      <c r="K15" s="16"/>
    </row>
    <row r="16" spans="1:12" x14ac:dyDescent="0.25">
      <c r="A16" s="20" t="s">
        <v>48</v>
      </c>
      <c r="B16" s="4"/>
      <c r="C16" s="2" t="s">
        <v>33</v>
      </c>
      <c r="D16" s="15"/>
      <c r="E16" s="18">
        <v>5000</v>
      </c>
      <c r="F16" s="15"/>
      <c r="G16" s="15">
        <f t="shared" si="0"/>
        <v>0</v>
      </c>
      <c r="H16" s="15"/>
      <c r="I16" s="15"/>
      <c r="J16" s="15"/>
      <c r="K16" s="16"/>
    </row>
    <row r="17" spans="1:11" x14ac:dyDescent="0.25">
      <c r="A17" s="20" t="s">
        <v>46</v>
      </c>
      <c r="B17" s="4" t="s">
        <v>45</v>
      </c>
      <c r="C17" s="2" t="s">
        <v>33</v>
      </c>
      <c r="D17" s="15"/>
      <c r="E17" s="18">
        <v>2400</v>
      </c>
      <c r="F17" s="15"/>
      <c r="G17" s="15">
        <f t="shared" si="0"/>
        <v>0</v>
      </c>
      <c r="H17" s="15"/>
      <c r="I17" s="15"/>
      <c r="J17" s="15"/>
      <c r="K17" s="16"/>
    </row>
    <row r="18" spans="1:11" ht="30" x14ac:dyDescent="0.25">
      <c r="A18" s="5" t="s">
        <v>36</v>
      </c>
      <c r="B18" s="4"/>
      <c r="C18" s="2"/>
      <c r="D18" s="2"/>
      <c r="E18" s="2"/>
      <c r="F18" s="2"/>
      <c r="G18" s="2"/>
      <c r="H18" s="2"/>
      <c r="I18" s="2"/>
      <c r="J18" s="2"/>
      <c r="K18" s="3"/>
    </row>
    <row r="19" spans="1:11" x14ac:dyDescent="0.25">
      <c r="A19" s="20" t="s">
        <v>37</v>
      </c>
      <c r="B19" s="4"/>
      <c r="C19" s="24" t="s">
        <v>12</v>
      </c>
      <c r="D19" s="15"/>
      <c r="E19" s="18">
        <v>30</v>
      </c>
      <c r="F19" s="15"/>
      <c r="G19" s="15">
        <f t="shared" si="0"/>
        <v>0</v>
      </c>
      <c r="H19" s="15"/>
      <c r="I19" s="15"/>
      <c r="J19" s="15"/>
      <c r="K19" s="16"/>
    </row>
    <row r="20" spans="1:11" x14ac:dyDescent="0.25">
      <c r="A20" s="20" t="s">
        <v>38</v>
      </c>
      <c r="B20" s="4"/>
      <c r="C20" s="24" t="s">
        <v>12</v>
      </c>
      <c r="D20" s="15"/>
      <c r="E20" s="18">
        <v>225</v>
      </c>
      <c r="F20" s="15"/>
      <c r="G20" s="15">
        <f t="shared" si="0"/>
        <v>0</v>
      </c>
      <c r="H20" s="15"/>
      <c r="I20" s="15"/>
      <c r="J20" s="15"/>
      <c r="K20" s="16"/>
    </row>
    <row r="21" spans="1:11" x14ac:dyDescent="0.25">
      <c r="A21" s="25" t="s">
        <v>39</v>
      </c>
      <c r="B21" s="4"/>
      <c r="C21" s="24" t="s">
        <v>12</v>
      </c>
      <c r="D21" s="15"/>
      <c r="E21" s="18">
        <v>980</v>
      </c>
      <c r="F21" s="15"/>
      <c r="G21" s="15">
        <f t="shared" si="0"/>
        <v>0</v>
      </c>
      <c r="H21" s="15"/>
      <c r="I21" s="15"/>
      <c r="J21" s="15"/>
      <c r="K21" s="16"/>
    </row>
    <row r="22" spans="1:11" x14ac:dyDescent="0.25">
      <c r="A22" s="5" t="s">
        <v>49</v>
      </c>
      <c r="B22" s="4"/>
      <c r="C22" s="2"/>
      <c r="D22" s="2"/>
      <c r="E22" s="2"/>
      <c r="F22" s="2"/>
      <c r="G22" s="2"/>
      <c r="H22" s="2"/>
      <c r="I22" s="2"/>
      <c r="J22" s="2"/>
      <c r="K22" s="3"/>
    </row>
    <row r="23" spans="1:11" ht="39" x14ac:dyDescent="0.25">
      <c r="A23" s="23" t="s">
        <v>55</v>
      </c>
      <c r="B23" s="4"/>
      <c r="C23" s="2" t="s">
        <v>12</v>
      </c>
      <c r="D23" s="15"/>
      <c r="E23" s="18">
        <v>180</v>
      </c>
      <c r="F23" s="15"/>
      <c r="G23" s="15">
        <f t="shared" si="0"/>
        <v>0</v>
      </c>
      <c r="H23" s="15"/>
      <c r="I23" s="15"/>
      <c r="J23" s="15"/>
      <c r="K23" s="16"/>
    </row>
    <row r="24" spans="1:11" ht="39" x14ac:dyDescent="0.25">
      <c r="A24" s="23" t="s">
        <v>51</v>
      </c>
      <c r="B24" s="4"/>
      <c r="C24" s="2" t="s">
        <v>33</v>
      </c>
      <c r="D24" s="15"/>
      <c r="E24" s="18">
        <v>150</v>
      </c>
      <c r="F24" s="15"/>
      <c r="G24" s="15">
        <f t="shared" si="0"/>
        <v>0</v>
      </c>
      <c r="H24" s="15"/>
      <c r="I24" s="15"/>
      <c r="J24" s="15"/>
      <c r="K24" s="16"/>
    </row>
    <row r="25" spans="1:11" x14ac:dyDescent="0.25">
      <c r="A25" s="20" t="s">
        <v>50</v>
      </c>
      <c r="B25" s="4"/>
      <c r="C25" s="2" t="s">
        <v>52</v>
      </c>
      <c r="D25" s="15"/>
      <c r="E25" s="18">
        <v>5500</v>
      </c>
      <c r="F25" s="15"/>
      <c r="G25" s="15">
        <f t="shared" si="0"/>
        <v>0</v>
      </c>
      <c r="H25" s="15"/>
      <c r="I25" s="15"/>
      <c r="J25" s="15"/>
      <c r="K25" s="16"/>
    </row>
    <row r="26" spans="1:11" ht="26.25" x14ac:dyDescent="0.25">
      <c r="A26" s="23" t="s">
        <v>53</v>
      </c>
      <c r="B26" s="4"/>
      <c r="C26" s="2" t="s">
        <v>33</v>
      </c>
      <c r="D26" s="15"/>
      <c r="E26" s="18">
        <v>600</v>
      </c>
      <c r="F26" s="15"/>
      <c r="G26" s="15">
        <f t="shared" si="0"/>
        <v>0</v>
      </c>
      <c r="H26" s="15"/>
      <c r="I26" s="15"/>
      <c r="J26" s="15"/>
      <c r="K26" s="16"/>
    </row>
    <row r="27" spans="1:11" ht="27" thickBot="1" x14ac:dyDescent="0.3">
      <c r="A27" s="23" t="s">
        <v>62</v>
      </c>
      <c r="B27" s="4"/>
      <c r="C27" s="2" t="s">
        <v>33</v>
      </c>
      <c r="D27" s="15"/>
      <c r="E27" s="18">
        <v>15</v>
      </c>
      <c r="F27" s="15"/>
      <c r="G27" s="15">
        <f t="shared" si="0"/>
        <v>0</v>
      </c>
      <c r="H27" s="15"/>
      <c r="I27" s="15"/>
      <c r="J27" s="15"/>
      <c r="K27" s="16"/>
    </row>
    <row r="28" spans="1:11" ht="31.5" thickTop="1" thickBot="1" x14ac:dyDescent="0.3">
      <c r="A28" s="19" t="s">
        <v>9</v>
      </c>
      <c r="B28" s="29"/>
      <c r="C28" s="30"/>
      <c r="D28" s="30"/>
      <c r="E28" s="30"/>
      <c r="F28" s="31"/>
      <c r="G28" s="17">
        <f>SUM(G4:G27)</f>
        <v>0</v>
      </c>
      <c r="H28" s="32"/>
      <c r="I28" s="30"/>
      <c r="J28" s="30"/>
      <c r="K28" s="33"/>
    </row>
    <row r="32" spans="1:11" x14ac:dyDescent="0.25">
      <c r="A32" s="28" t="s">
        <v>65</v>
      </c>
    </row>
  </sheetData>
  <mergeCells count="2">
    <mergeCell ref="B28:F28"/>
    <mergeCell ref="H28:K28"/>
  </mergeCells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workbookViewId="0">
      <selection activeCell="B17" sqref="B17"/>
    </sheetView>
  </sheetViews>
  <sheetFormatPr defaultRowHeight="15" x14ac:dyDescent="0.25"/>
  <cols>
    <col min="1" max="1" width="23.85546875" customWidth="1"/>
    <col min="2" max="2" width="17.5703125" customWidth="1"/>
    <col min="3" max="3" width="7.85546875" bestFit="1" customWidth="1"/>
    <col min="4" max="4" width="9.140625" customWidth="1"/>
    <col min="5" max="5" width="17.140625" customWidth="1"/>
    <col min="6" max="6" width="15.7109375" customWidth="1"/>
    <col min="7" max="7" width="16.140625" customWidth="1"/>
    <col min="8" max="11" width="14.5703125" customWidth="1"/>
  </cols>
  <sheetData>
    <row r="1" spans="1:12" ht="15.75" thickBot="1" x14ac:dyDescent="0.3">
      <c r="A1" t="s">
        <v>64</v>
      </c>
    </row>
    <row r="2" spans="1:12" ht="78" customHeight="1" thickTop="1" thickBot="1" x14ac:dyDescent="0.3">
      <c r="A2" s="21" t="s">
        <v>54</v>
      </c>
      <c r="B2" s="11" t="s">
        <v>10</v>
      </c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3" t="s">
        <v>5</v>
      </c>
      <c r="I2" s="13" t="s">
        <v>6</v>
      </c>
      <c r="J2" s="13" t="s">
        <v>7</v>
      </c>
      <c r="K2" s="14" t="s">
        <v>8</v>
      </c>
      <c r="L2" s="1"/>
    </row>
    <row r="3" spans="1:12" ht="30.75" thickTop="1" x14ac:dyDescent="0.25">
      <c r="A3" s="5" t="s">
        <v>60</v>
      </c>
      <c r="B3" s="4"/>
      <c r="C3" s="2"/>
      <c r="D3" s="2"/>
      <c r="E3" s="2"/>
      <c r="F3" s="2"/>
      <c r="G3" s="2"/>
      <c r="H3" s="2"/>
      <c r="I3" s="2"/>
      <c r="J3" s="2"/>
      <c r="K3" s="3"/>
    </row>
    <row r="4" spans="1:12" x14ac:dyDescent="0.25">
      <c r="A4" s="20" t="s">
        <v>56</v>
      </c>
      <c r="B4" s="4"/>
      <c r="C4" s="2" t="s">
        <v>33</v>
      </c>
      <c r="D4" s="15"/>
      <c r="E4" s="18">
        <v>160</v>
      </c>
      <c r="F4" s="15"/>
      <c r="G4" s="15">
        <f t="shared" ref="G4:G8" si="0">E4*F4</f>
        <v>0</v>
      </c>
      <c r="H4" s="15"/>
      <c r="I4" s="15"/>
      <c r="J4" s="15"/>
      <c r="K4" s="16"/>
    </row>
    <row r="5" spans="1:12" x14ac:dyDescent="0.25">
      <c r="A5" s="25" t="s">
        <v>57</v>
      </c>
      <c r="B5" s="4"/>
      <c r="C5" s="2" t="s">
        <v>33</v>
      </c>
      <c r="D5" s="15"/>
      <c r="E5" s="18">
        <v>200</v>
      </c>
      <c r="F5" s="15"/>
      <c r="G5" s="15">
        <f t="shared" si="0"/>
        <v>0</v>
      </c>
      <c r="H5" s="15"/>
      <c r="I5" s="15"/>
      <c r="J5" s="15"/>
      <c r="K5" s="16"/>
    </row>
    <row r="6" spans="1:12" x14ac:dyDescent="0.25">
      <c r="A6" s="20" t="s">
        <v>58</v>
      </c>
      <c r="B6" s="4"/>
      <c r="C6" s="2" t="s">
        <v>33</v>
      </c>
      <c r="D6" s="15"/>
      <c r="E6" s="18">
        <v>10</v>
      </c>
      <c r="F6" s="15"/>
      <c r="G6" s="15">
        <f t="shared" si="0"/>
        <v>0</v>
      </c>
      <c r="H6" s="15"/>
      <c r="I6" s="15"/>
      <c r="J6" s="15"/>
      <c r="K6" s="16"/>
    </row>
    <row r="7" spans="1:12" ht="30" x14ac:dyDescent="0.25">
      <c r="A7" s="5" t="s">
        <v>61</v>
      </c>
      <c r="B7" s="4"/>
      <c r="C7" s="2"/>
      <c r="D7" s="2"/>
      <c r="E7" s="2"/>
      <c r="F7" s="2"/>
      <c r="G7" s="2"/>
      <c r="H7" s="2"/>
      <c r="I7" s="2"/>
      <c r="J7" s="2"/>
      <c r="K7" s="3"/>
    </row>
    <row r="8" spans="1:12" ht="15.75" thickBot="1" x14ac:dyDescent="0.3">
      <c r="A8" s="23" t="s">
        <v>59</v>
      </c>
      <c r="B8" s="4"/>
      <c r="C8" s="2" t="s">
        <v>33</v>
      </c>
      <c r="D8" s="15"/>
      <c r="E8" s="18">
        <v>3750</v>
      </c>
      <c r="F8" s="15"/>
      <c r="G8" s="15">
        <f t="shared" si="0"/>
        <v>0</v>
      </c>
      <c r="H8" s="15"/>
      <c r="I8" s="15"/>
      <c r="J8" s="15"/>
      <c r="K8" s="16"/>
    </row>
    <row r="9" spans="1:12" ht="31.5" thickTop="1" thickBot="1" x14ac:dyDescent="0.3">
      <c r="A9" s="19" t="s">
        <v>9</v>
      </c>
      <c r="B9" s="29"/>
      <c r="C9" s="30"/>
      <c r="D9" s="30"/>
      <c r="E9" s="30"/>
      <c r="F9" s="31"/>
      <c r="G9" s="17">
        <f>SUM(G3:G8)</f>
        <v>0</v>
      </c>
      <c r="H9" s="32"/>
      <c r="I9" s="30"/>
      <c r="J9" s="30"/>
      <c r="K9" s="33"/>
    </row>
    <row r="13" spans="1:12" x14ac:dyDescent="0.25">
      <c r="A13" s="28" t="s">
        <v>65</v>
      </c>
    </row>
  </sheetData>
  <mergeCells count="2">
    <mergeCell ref="B9:F9"/>
    <mergeCell ref="H9:K9"/>
  </mergeCells>
  <pageMargins left="0.7" right="0.7" top="0.78740157499999996" bottom="0.78740157499999996" header="0.3" footer="0.3"/>
  <pageSetup paperSize="9" scale="7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1</vt:lpstr>
      <vt:lpstr>část 2</vt:lpstr>
      <vt:lpstr>část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2019-04-09T06:32:13Z</cp:lastPrinted>
  <dcterms:created xsi:type="dcterms:W3CDTF">2015-03-16T07:57:51Z</dcterms:created>
  <dcterms:modified xsi:type="dcterms:W3CDTF">2019-04-09T08:46:05Z</dcterms:modified>
</cp:coreProperties>
</file>